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4" l="1"/>
  <c r="T15" i="4"/>
  <c r="S15" i="4"/>
  <c r="R15" i="4"/>
  <c r="Q15" i="4"/>
  <c r="P15" i="4"/>
  <c r="D15" i="4"/>
  <c r="U14" i="4"/>
  <c r="T14" i="4"/>
  <c r="S14" i="4"/>
  <c r="R14" i="4"/>
  <c r="Q14" i="4"/>
  <c r="P14" i="4"/>
  <c r="O14" i="4"/>
  <c r="G14" i="4"/>
  <c r="E14" i="4"/>
  <c r="U13" i="4"/>
  <c r="T13" i="4"/>
  <c r="S13" i="4"/>
  <c r="R13" i="4"/>
  <c r="Q13" i="4"/>
  <c r="P13" i="4"/>
  <c r="O13" i="4"/>
  <c r="G13" i="4"/>
  <c r="E13" i="4"/>
  <c r="U12" i="4"/>
  <c r="T12" i="4"/>
  <c r="S12" i="4"/>
  <c r="R12" i="4"/>
  <c r="Q12" i="4"/>
  <c r="P12" i="4"/>
  <c r="O12" i="4"/>
  <c r="G12" i="4"/>
  <c r="E12" i="4"/>
  <c r="U11" i="4"/>
  <c r="T11" i="4"/>
  <c r="S11" i="4"/>
  <c r="R11" i="4"/>
  <c r="Q11" i="4"/>
  <c r="P11" i="4"/>
  <c r="O11" i="4"/>
  <c r="G11" i="4"/>
  <c r="E11" i="4"/>
  <c r="U10" i="4"/>
  <c r="T10" i="4"/>
  <c r="S10" i="4"/>
  <c r="R10" i="4"/>
  <c r="Q10" i="4"/>
  <c r="P10" i="4"/>
  <c r="O10" i="4"/>
  <c r="G10" i="4"/>
  <c r="E10" i="4"/>
  <c r="U9" i="4"/>
  <c r="T9" i="4"/>
  <c r="S9" i="4"/>
  <c r="R9" i="4"/>
  <c r="Q9" i="4"/>
  <c r="P9" i="4"/>
  <c r="O9" i="4"/>
  <c r="G9" i="4"/>
  <c r="S6" i="4"/>
  <c r="S5" i="4"/>
  <c r="C5" i="4"/>
  <c r="S4" i="4"/>
  <c r="C4" i="4"/>
</calcChain>
</file>

<file path=xl/sharedStrings.xml><?xml version="1.0" encoding="utf-8"?>
<sst xmlns="http://schemas.openxmlformats.org/spreadsheetml/2006/main" count="49" uniqueCount="40">
  <si>
    <t>Men's Fleece Pullover Hoodie(RUDOLPH)</t>
  </si>
  <si>
    <t xml:space="preserve">DATE: </t>
  </si>
  <si>
    <t xml:space="preserve">CARTON MEASUREMENT </t>
  </si>
  <si>
    <t>0.38*0.35*0.62</t>
  </si>
  <si>
    <t>CM</t>
  </si>
  <si>
    <t>ORDER QTY</t>
  </si>
  <si>
    <t>PCS</t>
  </si>
  <si>
    <t xml:space="preserve">TOTAL NET WT : </t>
  </si>
  <si>
    <t>KGS</t>
  </si>
  <si>
    <t>SHIP QTY</t>
  </si>
  <si>
    <t>TOTAL GROSS. WT:</t>
  </si>
  <si>
    <t>CTN QTY</t>
  </si>
  <si>
    <t>TOTAL CBM :</t>
  </si>
  <si>
    <t xml:space="preserve">CBM </t>
  </si>
  <si>
    <t>PO#</t>
  </si>
  <si>
    <t>COLOR</t>
  </si>
  <si>
    <t>CTN NO</t>
  </si>
  <si>
    <t>SIZE</t>
  </si>
  <si>
    <t xml:space="preserve">PER CARTONS </t>
  </si>
  <si>
    <t>TTL PCS</t>
  </si>
  <si>
    <t>CBM</t>
  </si>
  <si>
    <t>NET WT</t>
  </si>
  <si>
    <t>G. WT</t>
  </si>
  <si>
    <t>TTL NET WT</t>
  </si>
  <si>
    <t>T-G.WT</t>
  </si>
  <si>
    <t>S</t>
  </si>
  <si>
    <t>M</t>
  </si>
  <si>
    <t>L</t>
  </si>
  <si>
    <t>XL</t>
  </si>
  <si>
    <t>2XL</t>
  </si>
  <si>
    <t>3XL</t>
  </si>
  <si>
    <t>卫衣</t>
  </si>
  <si>
    <t>BLACK黑色</t>
  </si>
  <si>
    <t>-</t>
  </si>
  <si>
    <t>NAVY</t>
  </si>
  <si>
    <t>OLIVE军绿</t>
  </si>
  <si>
    <t>HGREY浅灰色</t>
  </si>
  <si>
    <t>CHARCOAL深灰色</t>
  </si>
  <si>
    <t>NATURAL米色</t>
  </si>
  <si>
    <t>Exactly final qty is about 22,000pcs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</si>
</sst>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_);[Red]\(0.0\)"/>
    <numFmt numFmtId="169" formatCode="&quot;$&quot;#,##0.00"/>
    <numFmt numFmtId="170" formatCode="0.00_ "/>
  </numFmts>
  <fonts count="10">
    <font>
      <sz val="11"/>
      <color theme="1"/>
      <name val="Calibri"/>
      <charset val="134"/>
      <scheme val="minor"/>
    </font>
    <font>
      <sz val="11"/>
      <color theme="1"/>
      <name val="Cambria"/>
      <charset val="134"/>
      <scheme val="major"/>
    </font>
    <font>
      <b/>
      <u/>
      <sz val="16"/>
      <color theme="1"/>
      <name val="Cambria"/>
      <charset val="134"/>
      <scheme val="major"/>
    </font>
    <font>
      <sz val="11"/>
      <name val="Cambria"/>
      <charset val="134"/>
      <scheme val="major"/>
    </font>
    <font>
      <b/>
      <sz val="11"/>
      <color theme="1"/>
      <name val="Cambria"/>
      <charset val="134"/>
      <scheme val="major"/>
    </font>
    <font>
      <sz val="11"/>
      <name val="MingLiU"/>
      <charset val="134"/>
    </font>
    <font>
      <b/>
      <sz val="11"/>
      <name val="Cambria"/>
      <charset val="134"/>
      <scheme val="maj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/>
  </cellStyleXfs>
  <cellXfs count="47">
    <xf numFmtId="0" fontId="0" fillId="0" borderId="0" xfId="0">
      <alignment vertical="center"/>
    </xf>
    <xf numFmtId="0" fontId="1" fillId="2" borderId="0" xfId="0" applyFont="1" applyFill="1" applyAlignment="1"/>
    <xf numFmtId="168" fontId="1" fillId="2" borderId="0" xfId="0" applyNumberFormat="1" applyFont="1" applyFill="1" applyAlignment="1"/>
    <xf numFmtId="0" fontId="3" fillId="2" borderId="0" xfId="0" applyFont="1" applyFill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9" fontId="1" fillId="2" borderId="4" xfId="0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9" fontId="1" fillId="2" borderId="2" xfId="0" applyNumberFormat="1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0" xfId="0" applyFont="1" applyFill="1" applyAlignment="1"/>
    <xf numFmtId="168" fontId="1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horizontal="left" vertical="center"/>
    </xf>
    <xf numFmtId="168" fontId="3" fillId="2" borderId="0" xfId="0" applyNumberFormat="1" applyFont="1" applyFill="1" applyAlignment="1">
      <alignment horizontal="left" vertical="center"/>
    </xf>
    <xf numFmtId="168" fontId="1" fillId="2" borderId="0" xfId="0" applyNumberFormat="1" applyFont="1" applyFill="1" applyAlignment="1">
      <alignment horizontal="left" vertical="center"/>
    </xf>
    <xf numFmtId="2" fontId="1" fillId="2" borderId="0" xfId="0" applyNumberFormat="1" applyFont="1" applyFill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68" fontId="3" fillId="2" borderId="5" xfId="0" applyNumberFormat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wrapText="1"/>
    </xf>
  </cellXfs>
  <cellStyles count="5">
    <cellStyle name="Normal" xfId="0" builtinId="0"/>
    <cellStyle name="Normal 2" xfId="1"/>
    <cellStyle name="常规 2" xfId="2"/>
    <cellStyle name="常规 3" xfId="3"/>
    <cellStyle name="常规 4" xf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496570</xdr:colOff>
      <xdr:row>19</xdr:row>
      <xdr:rowOff>57150</xdr:rowOff>
    </xdr:from>
    <xdr:ext cx="3675380" cy="2995930"/>
    <xdr:pic>
      <xdr:nvPicPr>
        <xdr:cNvPr id="2" name="image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2095" y="3971925"/>
          <a:ext cx="3675380" cy="2995930"/>
        </a:xfrm>
        <a:prstGeom prst="rect">
          <a:avLst/>
        </a:prstGeom>
      </xdr:spPr>
    </xdr:pic>
    <xdr:clientData/>
  </xdr:oneCellAnchor>
  <xdr:twoCellAnchor editAs="oneCell">
    <xdr:from>
      <xdr:col>0</xdr:col>
      <xdr:colOff>635</xdr:colOff>
      <xdr:row>18</xdr:row>
      <xdr:rowOff>142875</xdr:rowOff>
    </xdr:from>
    <xdr:to>
      <xdr:col>10</xdr:col>
      <xdr:colOff>190500</xdr:colOff>
      <xdr:row>38</xdr:row>
      <xdr:rowOff>147955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" y="3886200"/>
          <a:ext cx="6295390" cy="34340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T33" sqref="T33"/>
    </sheetView>
  </sheetViews>
  <sheetFormatPr defaultColWidth="9" defaultRowHeight="14.25"/>
  <cols>
    <col min="1" max="1" width="9" style="1"/>
    <col min="2" max="2" width="10.42578125" style="1" customWidth="1"/>
    <col min="3" max="3" width="15.42578125" style="1" customWidth="1"/>
    <col min="4" max="4" width="5.85546875" style="1" customWidth="1"/>
    <col min="5" max="5" width="5.7109375" style="1" customWidth="1"/>
    <col min="6" max="6" width="6" style="1" customWidth="1"/>
    <col min="7" max="7" width="6.28515625" style="1" customWidth="1"/>
    <col min="8" max="8" width="6.7109375" style="1" customWidth="1"/>
    <col min="9" max="9" width="7" style="1" customWidth="1"/>
    <col min="10" max="10" width="7.7109375" style="1" customWidth="1"/>
    <col min="11" max="11" width="8" style="1" customWidth="1"/>
    <col min="12" max="13" width="7.7109375" style="1" customWidth="1"/>
    <col min="14" max="14" width="7.140625" style="1" customWidth="1"/>
    <col min="15" max="16" width="9.7109375" style="1" customWidth="1"/>
    <col min="17" max="17" width="9.140625" style="1" customWidth="1"/>
    <col min="18" max="18" width="11.42578125" style="2" customWidth="1"/>
    <col min="19" max="19" width="11.5703125" style="2" customWidth="1"/>
    <col min="20" max="20" width="11.140625" style="2" customWidth="1"/>
    <col min="21" max="21" width="11.5703125" style="2" customWidth="1"/>
    <col min="22" max="256" width="9" style="1"/>
    <col min="257" max="257" width="19.140625" style="1" customWidth="1"/>
    <col min="258" max="258" width="11.42578125" style="1" customWidth="1"/>
    <col min="259" max="259" width="9.42578125" style="1" customWidth="1"/>
    <col min="260" max="260" width="5.42578125" style="1" customWidth="1"/>
    <col min="261" max="261" width="4.85546875" style="1" customWidth="1"/>
    <col min="262" max="263" width="6" style="1" customWidth="1"/>
    <col min="264" max="264" width="6.28515625" style="1" customWidth="1"/>
    <col min="265" max="267" width="6.140625" style="1" customWidth="1"/>
    <col min="268" max="268" width="7.42578125" style="1" customWidth="1"/>
    <col min="269" max="269" width="9.7109375" style="1" customWidth="1"/>
    <col min="270" max="270" width="9.140625" style="1" customWidth="1"/>
    <col min="271" max="274" width="9.42578125" style="1" customWidth="1"/>
    <col min="275" max="512" width="9" style="1"/>
    <col min="513" max="513" width="19.140625" style="1" customWidth="1"/>
    <col min="514" max="514" width="11.42578125" style="1" customWidth="1"/>
    <col min="515" max="515" width="9.42578125" style="1" customWidth="1"/>
    <col min="516" max="516" width="5.42578125" style="1" customWidth="1"/>
    <col min="517" max="517" width="4.85546875" style="1" customWidth="1"/>
    <col min="518" max="519" width="6" style="1" customWidth="1"/>
    <col min="520" max="520" width="6.28515625" style="1" customWidth="1"/>
    <col min="521" max="523" width="6.140625" style="1" customWidth="1"/>
    <col min="524" max="524" width="7.42578125" style="1" customWidth="1"/>
    <col min="525" max="525" width="9.7109375" style="1" customWidth="1"/>
    <col min="526" max="526" width="9.140625" style="1" customWidth="1"/>
    <col min="527" max="530" width="9.42578125" style="1" customWidth="1"/>
    <col min="531" max="768" width="9" style="1"/>
    <col min="769" max="769" width="19.140625" style="1" customWidth="1"/>
    <col min="770" max="770" width="11.42578125" style="1" customWidth="1"/>
    <col min="771" max="771" width="9.42578125" style="1" customWidth="1"/>
    <col min="772" max="772" width="5.42578125" style="1" customWidth="1"/>
    <col min="773" max="773" width="4.85546875" style="1" customWidth="1"/>
    <col min="774" max="775" width="6" style="1" customWidth="1"/>
    <col min="776" max="776" width="6.28515625" style="1" customWidth="1"/>
    <col min="777" max="779" width="6.140625" style="1" customWidth="1"/>
    <col min="780" max="780" width="7.42578125" style="1" customWidth="1"/>
    <col min="781" max="781" width="9.7109375" style="1" customWidth="1"/>
    <col min="782" max="782" width="9.140625" style="1" customWidth="1"/>
    <col min="783" max="786" width="9.42578125" style="1" customWidth="1"/>
    <col min="787" max="1024" width="9" style="1"/>
    <col min="1025" max="1025" width="19.140625" style="1" customWidth="1"/>
    <col min="1026" max="1026" width="11.42578125" style="1" customWidth="1"/>
    <col min="1027" max="1027" width="9.42578125" style="1" customWidth="1"/>
    <col min="1028" max="1028" width="5.42578125" style="1" customWidth="1"/>
    <col min="1029" max="1029" width="4.85546875" style="1" customWidth="1"/>
    <col min="1030" max="1031" width="6" style="1" customWidth="1"/>
    <col min="1032" max="1032" width="6.28515625" style="1" customWidth="1"/>
    <col min="1033" max="1035" width="6.140625" style="1" customWidth="1"/>
    <col min="1036" max="1036" width="7.42578125" style="1" customWidth="1"/>
    <col min="1037" max="1037" width="9.7109375" style="1" customWidth="1"/>
    <col min="1038" max="1038" width="9.140625" style="1" customWidth="1"/>
    <col min="1039" max="1042" width="9.42578125" style="1" customWidth="1"/>
    <col min="1043" max="1280" width="9" style="1"/>
    <col min="1281" max="1281" width="19.140625" style="1" customWidth="1"/>
    <col min="1282" max="1282" width="11.42578125" style="1" customWidth="1"/>
    <col min="1283" max="1283" width="9.42578125" style="1" customWidth="1"/>
    <col min="1284" max="1284" width="5.42578125" style="1" customWidth="1"/>
    <col min="1285" max="1285" width="4.85546875" style="1" customWidth="1"/>
    <col min="1286" max="1287" width="6" style="1" customWidth="1"/>
    <col min="1288" max="1288" width="6.28515625" style="1" customWidth="1"/>
    <col min="1289" max="1291" width="6.140625" style="1" customWidth="1"/>
    <col min="1292" max="1292" width="7.42578125" style="1" customWidth="1"/>
    <col min="1293" max="1293" width="9.7109375" style="1" customWidth="1"/>
    <col min="1294" max="1294" width="9.140625" style="1" customWidth="1"/>
    <col min="1295" max="1298" width="9.42578125" style="1" customWidth="1"/>
    <col min="1299" max="1536" width="9" style="1"/>
    <col min="1537" max="1537" width="19.140625" style="1" customWidth="1"/>
    <col min="1538" max="1538" width="11.42578125" style="1" customWidth="1"/>
    <col min="1539" max="1539" width="9.42578125" style="1" customWidth="1"/>
    <col min="1540" max="1540" width="5.42578125" style="1" customWidth="1"/>
    <col min="1541" max="1541" width="4.85546875" style="1" customWidth="1"/>
    <col min="1542" max="1543" width="6" style="1" customWidth="1"/>
    <col min="1544" max="1544" width="6.28515625" style="1" customWidth="1"/>
    <col min="1545" max="1547" width="6.140625" style="1" customWidth="1"/>
    <col min="1548" max="1548" width="7.42578125" style="1" customWidth="1"/>
    <col min="1549" max="1549" width="9.7109375" style="1" customWidth="1"/>
    <col min="1550" max="1550" width="9.140625" style="1" customWidth="1"/>
    <col min="1551" max="1554" width="9.42578125" style="1" customWidth="1"/>
    <col min="1555" max="1792" width="9" style="1"/>
    <col min="1793" max="1793" width="19.140625" style="1" customWidth="1"/>
    <col min="1794" max="1794" width="11.42578125" style="1" customWidth="1"/>
    <col min="1795" max="1795" width="9.42578125" style="1" customWidth="1"/>
    <col min="1796" max="1796" width="5.42578125" style="1" customWidth="1"/>
    <col min="1797" max="1797" width="4.85546875" style="1" customWidth="1"/>
    <col min="1798" max="1799" width="6" style="1" customWidth="1"/>
    <col min="1800" max="1800" width="6.28515625" style="1" customWidth="1"/>
    <col min="1801" max="1803" width="6.140625" style="1" customWidth="1"/>
    <col min="1804" max="1804" width="7.42578125" style="1" customWidth="1"/>
    <col min="1805" max="1805" width="9.7109375" style="1" customWidth="1"/>
    <col min="1806" max="1806" width="9.140625" style="1" customWidth="1"/>
    <col min="1807" max="1810" width="9.42578125" style="1" customWidth="1"/>
    <col min="1811" max="2048" width="9" style="1"/>
    <col min="2049" max="2049" width="19.140625" style="1" customWidth="1"/>
    <col min="2050" max="2050" width="11.42578125" style="1" customWidth="1"/>
    <col min="2051" max="2051" width="9.42578125" style="1" customWidth="1"/>
    <col min="2052" max="2052" width="5.42578125" style="1" customWidth="1"/>
    <col min="2053" max="2053" width="4.85546875" style="1" customWidth="1"/>
    <col min="2054" max="2055" width="6" style="1" customWidth="1"/>
    <col min="2056" max="2056" width="6.28515625" style="1" customWidth="1"/>
    <col min="2057" max="2059" width="6.140625" style="1" customWidth="1"/>
    <col min="2060" max="2060" width="7.42578125" style="1" customWidth="1"/>
    <col min="2061" max="2061" width="9.7109375" style="1" customWidth="1"/>
    <col min="2062" max="2062" width="9.140625" style="1" customWidth="1"/>
    <col min="2063" max="2066" width="9.42578125" style="1" customWidth="1"/>
    <col min="2067" max="2304" width="9" style="1"/>
    <col min="2305" max="2305" width="19.140625" style="1" customWidth="1"/>
    <col min="2306" max="2306" width="11.42578125" style="1" customWidth="1"/>
    <col min="2307" max="2307" width="9.42578125" style="1" customWidth="1"/>
    <col min="2308" max="2308" width="5.42578125" style="1" customWidth="1"/>
    <col min="2309" max="2309" width="4.85546875" style="1" customWidth="1"/>
    <col min="2310" max="2311" width="6" style="1" customWidth="1"/>
    <col min="2312" max="2312" width="6.28515625" style="1" customWidth="1"/>
    <col min="2313" max="2315" width="6.140625" style="1" customWidth="1"/>
    <col min="2316" max="2316" width="7.42578125" style="1" customWidth="1"/>
    <col min="2317" max="2317" width="9.7109375" style="1" customWidth="1"/>
    <col min="2318" max="2318" width="9.140625" style="1" customWidth="1"/>
    <col min="2319" max="2322" width="9.42578125" style="1" customWidth="1"/>
    <col min="2323" max="2560" width="9" style="1"/>
    <col min="2561" max="2561" width="19.140625" style="1" customWidth="1"/>
    <col min="2562" max="2562" width="11.42578125" style="1" customWidth="1"/>
    <col min="2563" max="2563" width="9.42578125" style="1" customWidth="1"/>
    <col min="2564" max="2564" width="5.42578125" style="1" customWidth="1"/>
    <col min="2565" max="2565" width="4.85546875" style="1" customWidth="1"/>
    <col min="2566" max="2567" width="6" style="1" customWidth="1"/>
    <col min="2568" max="2568" width="6.28515625" style="1" customWidth="1"/>
    <col min="2569" max="2571" width="6.140625" style="1" customWidth="1"/>
    <col min="2572" max="2572" width="7.42578125" style="1" customWidth="1"/>
    <col min="2573" max="2573" width="9.7109375" style="1" customWidth="1"/>
    <col min="2574" max="2574" width="9.140625" style="1" customWidth="1"/>
    <col min="2575" max="2578" width="9.42578125" style="1" customWidth="1"/>
    <col min="2579" max="2816" width="9" style="1"/>
    <col min="2817" max="2817" width="19.140625" style="1" customWidth="1"/>
    <col min="2818" max="2818" width="11.42578125" style="1" customWidth="1"/>
    <col min="2819" max="2819" width="9.42578125" style="1" customWidth="1"/>
    <col min="2820" max="2820" width="5.42578125" style="1" customWidth="1"/>
    <col min="2821" max="2821" width="4.85546875" style="1" customWidth="1"/>
    <col min="2822" max="2823" width="6" style="1" customWidth="1"/>
    <col min="2824" max="2824" width="6.28515625" style="1" customWidth="1"/>
    <col min="2825" max="2827" width="6.140625" style="1" customWidth="1"/>
    <col min="2828" max="2828" width="7.42578125" style="1" customWidth="1"/>
    <col min="2829" max="2829" width="9.7109375" style="1" customWidth="1"/>
    <col min="2830" max="2830" width="9.140625" style="1" customWidth="1"/>
    <col min="2831" max="2834" width="9.42578125" style="1" customWidth="1"/>
    <col min="2835" max="3072" width="9" style="1"/>
    <col min="3073" max="3073" width="19.140625" style="1" customWidth="1"/>
    <col min="3074" max="3074" width="11.42578125" style="1" customWidth="1"/>
    <col min="3075" max="3075" width="9.42578125" style="1" customWidth="1"/>
    <col min="3076" max="3076" width="5.42578125" style="1" customWidth="1"/>
    <col min="3077" max="3077" width="4.85546875" style="1" customWidth="1"/>
    <col min="3078" max="3079" width="6" style="1" customWidth="1"/>
    <col min="3080" max="3080" width="6.28515625" style="1" customWidth="1"/>
    <col min="3081" max="3083" width="6.140625" style="1" customWidth="1"/>
    <col min="3084" max="3084" width="7.42578125" style="1" customWidth="1"/>
    <col min="3085" max="3085" width="9.7109375" style="1" customWidth="1"/>
    <col min="3086" max="3086" width="9.140625" style="1" customWidth="1"/>
    <col min="3087" max="3090" width="9.42578125" style="1" customWidth="1"/>
    <col min="3091" max="3328" width="9" style="1"/>
    <col min="3329" max="3329" width="19.140625" style="1" customWidth="1"/>
    <col min="3330" max="3330" width="11.42578125" style="1" customWidth="1"/>
    <col min="3331" max="3331" width="9.42578125" style="1" customWidth="1"/>
    <col min="3332" max="3332" width="5.42578125" style="1" customWidth="1"/>
    <col min="3333" max="3333" width="4.85546875" style="1" customWidth="1"/>
    <col min="3334" max="3335" width="6" style="1" customWidth="1"/>
    <col min="3336" max="3336" width="6.28515625" style="1" customWidth="1"/>
    <col min="3337" max="3339" width="6.140625" style="1" customWidth="1"/>
    <col min="3340" max="3340" width="7.42578125" style="1" customWidth="1"/>
    <col min="3341" max="3341" width="9.7109375" style="1" customWidth="1"/>
    <col min="3342" max="3342" width="9.140625" style="1" customWidth="1"/>
    <col min="3343" max="3346" width="9.42578125" style="1" customWidth="1"/>
    <col min="3347" max="3584" width="9" style="1"/>
    <col min="3585" max="3585" width="19.140625" style="1" customWidth="1"/>
    <col min="3586" max="3586" width="11.42578125" style="1" customWidth="1"/>
    <col min="3587" max="3587" width="9.42578125" style="1" customWidth="1"/>
    <col min="3588" max="3588" width="5.42578125" style="1" customWidth="1"/>
    <col min="3589" max="3589" width="4.85546875" style="1" customWidth="1"/>
    <col min="3590" max="3591" width="6" style="1" customWidth="1"/>
    <col min="3592" max="3592" width="6.28515625" style="1" customWidth="1"/>
    <col min="3593" max="3595" width="6.140625" style="1" customWidth="1"/>
    <col min="3596" max="3596" width="7.42578125" style="1" customWidth="1"/>
    <col min="3597" max="3597" width="9.7109375" style="1" customWidth="1"/>
    <col min="3598" max="3598" width="9.140625" style="1" customWidth="1"/>
    <col min="3599" max="3602" width="9.42578125" style="1" customWidth="1"/>
    <col min="3603" max="3840" width="9" style="1"/>
    <col min="3841" max="3841" width="19.140625" style="1" customWidth="1"/>
    <col min="3842" max="3842" width="11.42578125" style="1" customWidth="1"/>
    <col min="3843" max="3843" width="9.42578125" style="1" customWidth="1"/>
    <col min="3844" max="3844" width="5.42578125" style="1" customWidth="1"/>
    <col min="3845" max="3845" width="4.85546875" style="1" customWidth="1"/>
    <col min="3846" max="3847" width="6" style="1" customWidth="1"/>
    <col min="3848" max="3848" width="6.28515625" style="1" customWidth="1"/>
    <col min="3849" max="3851" width="6.140625" style="1" customWidth="1"/>
    <col min="3852" max="3852" width="7.42578125" style="1" customWidth="1"/>
    <col min="3853" max="3853" width="9.7109375" style="1" customWidth="1"/>
    <col min="3854" max="3854" width="9.140625" style="1" customWidth="1"/>
    <col min="3855" max="3858" width="9.42578125" style="1" customWidth="1"/>
    <col min="3859" max="4096" width="9" style="1"/>
    <col min="4097" max="4097" width="19.140625" style="1" customWidth="1"/>
    <col min="4098" max="4098" width="11.42578125" style="1" customWidth="1"/>
    <col min="4099" max="4099" width="9.42578125" style="1" customWidth="1"/>
    <col min="4100" max="4100" width="5.42578125" style="1" customWidth="1"/>
    <col min="4101" max="4101" width="4.85546875" style="1" customWidth="1"/>
    <col min="4102" max="4103" width="6" style="1" customWidth="1"/>
    <col min="4104" max="4104" width="6.28515625" style="1" customWidth="1"/>
    <col min="4105" max="4107" width="6.140625" style="1" customWidth="1"/>
    <col min="4108" max="4108" width="7.42578125" style="1" customWidth="1"/>
    <col min="4109" max="4109" width="9.7109375" style="1" customWidth="1"/>
    <col min="4110" max="4110" width="9.140625" style="1" customWidth="1"/>
    <col min="4111" max="4114" width="9.42578125" style="1" customWidth="1"/>
    <col min="4115" max="4352" width="9" style="1"/>
    <col min="4353" max="4353" width="19.140625" style="1" customWidth="1"/>
    <col min="4354" max="4354" width="11.42578125" style="1" customWidth="1"/>
    <col min="4355" max="4355" width="9.42578125" style="1" customWidth="1"/>
    <col min="4356" max="4356" width="5.42578125" style="1" customWidth="1"/>
    <col min="4357" max="4357" width="4.85546875" style="1" customWidth="1"/>
    <col min="4358" max="4359" width="6" style="1" customWidth="1"/>
    <col min="4360" max="4360" width="6.28515625" style="1" customWidth="1"/>
    <col min="4361" max="4363" width="6.140625" style="1" customWidth="1"/>
    <col min="4364" max="4364" width="7.42578125" style="1" customWidth="1"/>
    <col min="4365" max="4365" width="9.7109375" style="1" customWidth="1"/>
    <col min="4366" max="4366" width="9.140625" style="1" customWidth="1"/>
    <col min="4367" max="4370" width="9.42578125" style="1" customWidth="1"/>
    <col min="4371" max="4608" width="9" style="1"/>
    <col min="4609" max="4609" width="19.140625" style="1" customWidth="1"/>
    <col min="4610" max="4610" width="11.42578125" style="1" customWidth="1"/>
    <col min="4611" max="4611" width="9.42578125" style="1" customWidth="1"/>
    <col min="4612" max="4612" width="5.42578125" style="1" customWidth="1"/>
    <col min="4613" max="4613" width="4.85546875" style="1" customWidth="1"/>
    <col min="4614" max="4615" width="6" style="1" customWidth="1"/>
    <col min="4616" max="4616" width="6.28515625" style="1" customWidth="1"/>
    <col min="4617" max="4619" width="6.140625" style="1" customWidth="1"/>
    <col min="4620" max="4620" width="7.42578125" style="1" customWidth="1"/>
    <col min="4621" max="4621" width="9.7109375" style="1" customWidth="1"/>
    <col min="4622" max="4622" width="9.140625" style="1" customWidth="1"/>
    <col min="4623" max="4626" width="9.42578125" style="1" customWidth="1"/>
    <col min="4627" max="4864" width="9" style="1"/>
    <col min="4865" max="4865" width="19.140625" style="1" customWidth="1"/>
    <col min="4866" max="4866" width="11.42578125" style="1" customWidth="1"/>
    <col min="4867" max="4867" width="9.42578125" style="1" customWidth="1"/>
    <col min="4868" max="4868" width="5.42578125" style="1" customWidth="1"/>
    <col min="4869" max="4869" width="4.85546875" style="1" customWidth="1"/>
    <col min="4870" max="4871" width="6" style="1" customWidth="1"/>
    <col min="4872" max="4872" width="6.28515625" style="1" customWidth="1"/>
    <col min="4873" max="4875" width="6.140625" style="1" customWidth="1"/>
    <col min="4876" max="4876" width="7.42578125" style="1" customWidth="1"/>
    <col min="4877" max="4877" width="9.7109375" style="1" customWidth="1"/>
    <col min="4878" max="4878" width="9.140625" style="1" customWidth="1"/>
    <col min="4879" max="4882" width="9.42578125" style="1" customWidth="1"/>
    <col min="4883" max="5120" width="9" style="1"/>
    <col min="5121" max="5121" width="19.140625" style="1" customWidth="1"/>
    <col min="5122" max="5122" width="11.42578125" style="1" customWidth="1"/>
    <col min="5123" max="5123" width="9.42578125" style="1" customWidth="1"/>
    <col min="5124" max="5124" width="5.42578125" style="1" customWidth="1"/>
    <col min="5125" max="5125" width="4.85546875" style="1" customWidth="1"/>
    <col min="5126" max="5127" width="6" style="1" customWidth="1"/>
    <col min="5128" max="5128" width="6.28515625" style="1" customWidth="1"/>
    <col min="5129" max="5131" width="6.140625" style="1" customWidth="1"/>
    <col min="5132" max="5132" width="7.42578125" style="1" customWidth="1"/>
    <col min="5133" max="5133" width="9.7109375" style="1" customWidth="1"/>
    <col min="5134" max="5134" width="9.140625" style="1" customWidth="1"/>
    <col min="5135" max="5138" width="9.42578125" style="1" customWidth="1"/>
    <col min="5139" max="5376" width="9" style="1"/>
    <col min="5377" max="5377" width="19.140625" style="1" customWidth="1"/>
    <col min="5378" max="5378" width="11.42578125" style="1" customWidth="1"/>
    <col min="5379" max="5379" width="9.42578125" style="1" customWidth="1"/>
    <col min="5380" max="5380" width="5.42578125" style="1" customWidth="1"/>
    <col min="5381" max="5381" width="4.85546875" style="1" customWidth="1"/>
    <col min="5382" max="5383" width="6" style="1" customWidth="1"/>
    <col min="5384" max="5384" width="6.28515625" style="1" customWidth="1"/>
    <col min="5385" max="5387" width="6.140625" style="1" customWidth="1"/>
    <col min="5388" max="5388" width="7.42578125" style="1" customWidth="1"/>
    <col min="5389" max="5389" width="9.7109375" style="1" customWidth="1"/>
    <col min="5390" max="5390" width="9.140625" style="1" customWidth="1"/>
    <col min="5391" max="5394" width="9.42578125" style="1" customWidth="1"/>
    <col min="5395" max="5632" width="9" style="1"/>
    <col min="5633" max="5633" width="19.140625" style="1" customWidth="1"/>
    <col min="5634" max="5634" width="11.42578125" style="1" customWidth="1"/>
    <col min="5635" max="5635" width="9.42578125" style="1" customWidth="1"/>
    <col min="5636" max="5636" width="5.42578125" style="1" customWidth="1"/>
    <col min="5637" max="5637" width="4.85546875" style="1" customWidth="1"/>
    <col min="5638" max="5639" width="6" style="1" customWidth="1"/>
    <col min="5640" max="5640" width="6.28515625" style="1" customWidth="1"/>
    <col min="5641" max="5643" width="6.140625" style="1" customWidth="1"/>
    <col min="5644" max="5644" width="7.42578125" style="1" customWidth="1"/>
    <col min="5645" max="5645" width="9.7109375" style="1" customWidth="1"/>
    <col min="5646" max="5646" width="9.140625" style="1" customWidth="1"/>
    <col min="5647" max="5650" width="9.42578125" style="1" customWidth="1"/>
    <col min="5651" max="5888" width="9" style="1"/>
    <col min="5889" max="5889" width="19.140625" style="1" customWidth="1"/>
    <col min="5890" max="5890" width="11.42578125" style="1" customWidth="1"/>
    <col min="5891" max="5891" width="9.42578125" style="1" customWidth="1"/>
    <col min="5892" max="5892" width="5.42578125" style="1" customWidth="1"/>
    <col min="5893" max="5893" width="4.85546875" style="1" customWidth="1"/>
    <col min="5894" max="5895" width="6" style="1" customWidth="1"/>
    <col min="5896" max="5896" width="6.28515625" style="1" customWidth="1"/>
    <col min="5897" max="5899" width="6.140625" style="1" customWidth="1"/>
    <col min="5900" max="5900" width="7.42578125" style="1" customWidth="1"/>
    <col min="5901" max="5901" width="9.7109375" style="1" customWidth="1"/>
    <col min="5902" max="5902" width="9.140625" style="1" customWidth="1"/>
    <col min="5903" max="5906" width="9.42578125" style="1" customWidth="1"/>
    <col min="5907" max="6144" width="9" style="1"/>
    <col min="6145" max="6145" width="19.140625" style="1" customWidth="1"/>
    <col min="6146" max="6146" width="11.42578125" style="1" customWidth="1"/>
    <col min="6147" max="6147" width="9.42578125" style="1" customWidth="1"/>
    <col min="6148" max="6148" width="5.42578125" style="1" customWidth="1"/>
    <col min="6149" max="6149" width="4.85546875" style="1" customWidth="1"/>
    <col min="6150" max="6151" width="6" style="1" customWidth="1"/>
    <col min="6152" max="6152" width="6.28515625" style="1" customWidth="1"/>
    <col min="6153" max="6155" width="6.140625" style="1" customWidth="1"/>
    <col min="6156" max="6156" width="7.42578125" style="1" customWidth="1"/>
    <col min="6157" max="6157" width="9.7109375" style="1" customWidth="1"/>
    <col min="6158" max="6158" width="9.140625" style="1" customWidth="1"/>
    <col min="6159" max="6162" width="9.42578125" style="1" customWidth="1"/>
    <col min="6163" max="6400" width="9" style="1"/>
    <col min="6401" max="6401" width="19.140625" style="1" customWidth="1"/>
    <col min="6402" max="6402" width="11.42578125" style="1" customWidth="1"/>
    <col min="6403" max="6403" width="9.42578125" style="1" customWidth="1"/>
    <col min="6404" max="6404" width="5.42578125" style="1" customWidth="1"/>
    <col min="6405" max="6405" width="4.85546875" style="1" customWidth="1"/>
    <col min="6406" max="6407" width="6" style="1" customWidth="1"/>
    <col min="6408" max="6408" width="6.28515625" style="1" customWidth="1"/>
    <col min="6409" max="6411" width="6.140625" style="1" customWidth="1"/>
    <col min="6412" max="6412" width="7.42578125" style="1" customWidth="1"/>
    <col min="6413" max="6413" width="9.7109375" style="1" customWidth="1"/>
    <col min="6414" max="6414" width="9.140625" style="1" customWidth="1"/>
    <col min="6415" max="6418" width="9.42578125" style="1" customWidth="1"/>
    <col min="6419" max="6656" width="9" style="1"/>
    <col min="6657" max="6657" width="19.140625" style="1" customWidth="1"/>
    <col min="6658" max="6658" width="11.42578125" style="1" customWidth="1"/>
    <col min="6659" max="6659" width="9.42578125" style="1" customWidth="1"/>
    <col min="6660" max="6660" width="5.42578125" style="1" customWidth="1"/>
    <col min="6661" max="6661" width="4.85546875" style="1" customWidth="1"/>
    <col min="6662" max="6663" width="6" style="1" customWidth="1"/>
    <col min="6664" max="6664" width="6.28515625" style="1" customWidth="1"/>
    <col min="6665" max="6667" width="6.140625" style="1" customWidth="1"/>
    <col min="6668" max="6668" width="7.42578125" style="1" customWidth="1"/>
    <col min="6669" max="6669" width="9.7109375" style="1" customWidth="1"/>
    <col min="6670" max="6670" width="9.140625" style="1" customWidth="1"/>
    <col min="6671" max="6674" width="9.42578125" style="1" customWidth="1"/>
    <col min="6675" max="6912" width="9" style="1"/>
    <col min="6913" max="6913" width="19.140625" style="1" customWidth="1"/>
    <col min="6914" max="6914" width="11.42578125" style="1" customWidth="1"/>
    <col min="6915" max="6915" width="9.42578125" style="1" customWidth="1"/>
    <col min="6916" max="6916" width="5.42578125" style="1" customWidth="1"/>
    <col min="6917" max="6917" width="4.85546875" style="1" customWidth="1"/>
    <col min="6918" max="6919" width="6" style="1" customWidth="1"/>
    <col min="6920" max="6920" width="6.28515625" style="1" customWidth="1"/>
    <col min="6921" max="6923" width="6.140625" style="1" customWidth="1"/>
    <col min="6924" max="6924" width="7.42578125" style="1" customWidth="1"/>
    <col min="6925" max="6925" width="9.7109375" style="1" customWidth="1"/>
    <col min="6926" max="6926" width="9.140625" style="1" customWidth="1"/>
    <col min="6927" max="6930" width="9.42578125" style="1" customWidth="1"/>
    <col min="6931" max="7168" width="9" style="1"/>
    <col min="7169" max="7169" width="19.140625" style="1" customWidth="1"/>
    <col min="7170" max="7170" width="11.42578125" style="1" customWidth="1"/>
    <col min="7171" max="7171" width="9.42578125" style="1" customWidth="1"/>
    <col min="7172" max="7172" width="5.42578125" style="1" customWidth="1"/>
    <col min="7173" max="7173" width="4.85546875" style="1" customWidth="1"/>
    <col min="7174" max="7175" width="6" style="1" customWidth="1"/>
    <col min="7176" max="7176" width="6.28515625" style="1" customWidth="1"/>
    <col min="7177" max="7179" width="6.140625" style="1" customWidth="1"/>
    <col min="7180" max="7180" width="7.42578125" style="1" customWidth="1"/>
    <col min="7181" max="7181" width="9.7109375" style="1" customWidth="1"/>
    <col min="7182" max="7182" width="9.140625" style="1" customWidth="1"/>
    <col min="7183" max="7186" width="9.42578125" style="1" customWidth="1"/>
    <col min="7187" max="7424" width="9" style="1"/>
    <col min="7425" max="7425" width="19.140625" style="1" customWidth="1"/>
    <col min="7426" max="7426" width="11.42578125" style="1" customWidth="1"/>
    <col min="7427" max="7427" width="9.42578125" style="1" customWidth="1"/>
    <col min="7428" max="7428" width="5.42578125" style="1" customWidth="1"/>
    <col min="7429" max="7429" width="4.85546875" style="1" customWidth="1"/>
    <col min="7430" max="7431" width="6" style="1" customWidth="1"/>
    <col min="7432" max="7432" width="6.28515625" style="1" customWidth="1"/>
    <col min="7433" max="7435" width="6.140625" style="1" customWidth="1"/>
    <col min="7436" max="7436" width="7.42578125" style="1" customWidth="1"/>
    <col min="7437" max="7437" width="9.7109375" style="1" customWidth="1"/>
    <col min="7438" max="7438" width="9.140625" style="1" customWidth="1"/>
    <col min="7439" max="7442" width="9.42578125" style="1" customWidth="1"/>
    <col min="7443" max="7680" width="9" style="1"/>
    <col min="7681" max="7681" width="19.140625" style="1" customWidth="1"/>
    <col min="7682" max="7682" width="11.42578125" style="1" customWidth="1"/>
    <col min="7683" max="7683" width="9.42578125" style="1" customWidth="1"/>
    <col min="7684" max="7684" width="5.42578125" style="1" customWidth="1"/>
    <col min="7685" max="7685" width="4.85546875" style="1" customWidth="1"/>
    <col min="7686" max="7687" width="6" style="1" customWidth="1"/>
    <col min="7688" max="7688" width="6.28515625" style="1" customWidth="1"/>
    <col min="7689" max="7691" width="6.140625" style="1" customWidth="1"/>
    <col min="7692" max="7692" width="7.42578125" style="1" customWidth="1"/>
    <col min="7693" max="7693" width="9.7109375" style="1" customWidth="1"/>
    <col min="7694" max="7694" width="9.140625" style="1" customWidth="1"/>
    <col min="7695" max="7698" width="9.42578125" style="1" customWidth="1"/>
    <col min="7699" max="7936" width="9" style="1"/>
    <col min="7937" max="7937" width="19.140625" style="1" customWidth="1"/>
    <col min="7938" max="7938" width="11.42578125" style="1" customWidth="1"/>
    <col min="7939" max="7939" width="9.42578125" style="1" customWidth="1"/>
    <col min="7940" max="7940" width="5.42578125" style="1" customWidth="1"/>
    <col min="7941" max="7941" width="4.85546875" style="1" customWidth="1"/>
    <col min="7942" max="7943" width="6" style="1" customWidth="1"/>
    <col min="7944" max="7944" width="6.28515625" style="1" customWidth="1"/>
    <col min="7945" max="7947" width="6.140625" style="1" customWidth="1"/>
    <col min="7948" max="7948" width="7.42578125" style="1" customWidth="1"/>
    <col min="7949" max="7949" width="9.7109375" style="1" customWidth="1"/>
    <col min="7950" max="7950" width="9.140625" style="1" customWidth="1"/>
    <col min="7951" max="7954" width="9.42578125" style="1" customWidth="1"/>
    <col min="7955" max="8192" width="9" style="1"/>
    <col min="8193" max="8193" width="19.140625" style="1" customWidth="1"/>
    <col min="8194" max="8194" width="11.42578125" style="1" customWidth="1"/>
    <col min="8195" max="8195" width="9.42578125" style="1" customWidth="1"/>
    <col min="8196" max="8196" width="5.42578125" style="1" customWidth="1"/>
    <col min="8197" max="8197" width="4.85546875" style="1" customWidth="1"/>
    <col min="8198" max="8199" width="6" style="1" customWidth="1"/>
    <col min="8200" max="8200" width="6.28515625" style="1" customWidth="1"/>
    <col min="8201" max="8203" width="6.140625" style="1" customWidth="1"/>
    <col min="8204" max="8204" width="7.42578125" style="1" customWidth="1"/>
    <col min="8205" max="8205" width="9.7109375" style="1" customWidth="1"/>
    <col min="8206" max="8206" width="9.140625" style="1" customWidth="1"/>
    <col min="8207" max="8210" width="9.42578125" style="1" customWidth="1"/>
    <col min="8211" max="8448" width="9" style="1"/>
    <col min="8449" max="8449" width="19.140625" style="1" customWidth="1"/>
    <col min="8450" max="8450" width="11.42578125" style="1" customWidth="1"/>
    <col min="8451" max="8451" width="9.42578125" style="1" customWidth="1"/>
    <col min="8452" max="8452" width="5.42578125" style="1" customWidth="1"/>
    <col min="8453" max="8453" width="4.85546875" style="1" customWidth="1"/>
    <col min="8454" max="8455" width="6" style="1" customWidth="1"/>
    <col min="8456" max="8456" width="6.28515625" style="1" customWidth="1"/>
    <col min="8457" max="8459" width="6.140625" style="1" customWidth="1"/>
    <col min="8460" max="8460" width="7.42578125" style="1" customWidth="1"/>
    <col min="8461" max="8461" width="9.7109375" style="1" customWidth="1"/>
    <col min="8462" max="8462" width="9.140625" style="1" customWidth="1"/>
    <col min="8463" max="8466" width="9.42578125" style="1" customWidth="1"/>
    <col min="8467" max="8704" width="9" style="1"/>
    <col min="8705" max="8705" width="19.140625" style="1" customWidth="1"/>
    <col min="8706" max="8706" width="11.42578125" style="1" customWidth="1"/>
    <col min="8707" max="8707" width="9.42578125" style="1" customWidth="1"/>
    <col min="8708" max="8708" width="5.42578125" style="1" customWidth="1"/>
    <col min="8709" max="8709" width="4.85546875" style="1" customWidth="1"/>
    <col min="8710" max="8711" width="6" style="1" customWidth="1"/>
    <col min="8712" max="8712" width="6.28515625" style="1" customWidth="1"/>
    <col min="8713" max="8715" width="6.140625" style="1" customWidth="1"/>
    <col min="8716" max="8716" width="7.42578125" style="1" customWidth="1"/>
    <col min="8717" max="8717" width="9.7109375" style="1" customWidth="1"/>
    <col min="8718" max="8718" width="9.140625" style="1" customWidth="1"/>
    <col min="8719" max="8722" width="9.42578125" style="1" customWidth="1"/>
    <col min="8723" max="8960" width="9" style="1"/>
    <col min="8961" max="8961" width="19.140625" style="1" customWidth="1"/>
    <col min="8962" max="8962" width="11.42578125" style="1" customWidth="1"/>
    <col min="8963" max="8963" width="9.42578125" style="1" customWidth="1"/>
    <col min="8964" max="8964" width="5.42578125" style="1" customWidth="1"/>
    <col min="8965" max="8965" width="4.85546875" style="1" customWidth="1"/>
    <col min="8966" max="8967" width="6" style="1" customWidth="1"/>
    <col min="8968" max="8968" width="6.28515625" style="1" customWidth="1"/>
    <col min="8969" max="8971" width="6.140625" style="1" customWidth="1"/>
    <col min="8972" max="8972" width="7.42578125" style="1" customWidth="1"/>
    <col min="8973" max="8973" width="9.7109375" style="1" customWidth="1"/>
    <col min="8974" max="8974" width="9.140625" style="1" customWidth="1"/>
    <col min="8975" max="8978" width="9.42578125" style="1" customWidth="1"/>
    <col min="8979" max="9216" width="9" style="1"/>
    <col min="9217" max="9217" width="19.140625" style="1" customWidth="1"/>
    <col min="9218" max="9218" width="11.42578125" style="1" customWidth="1"/>
    <col min="9219" max="9219" width="9.42578125" style="1" customWidth="1"/>
    <col min="9220" max="9220" width="5.42578125" style="1" customWidth="1"/>
    <col min="9221" max="9221" width="4.85546875" style="1" customWidth="1"/>
    <col min="9222" max="9223" width="6" style="1" customWidth="1"/>
    <col min="9224" max="9224" width="6.28515625" style="1" customWidth="1"/>
    <col min="9225" max="9227" width="6.140625" style="1" customWidth="1"/>
    <col min="9228" max="9228" width="7.42578125" style="1" customWidth="1"/>
    <col min="9229" max="9229" width="9.7109375" style="1" customWidth="1"/>
    <col min="9230" max="9230" width="9.140625" style="1" customWidth="1"/>
    <col min="9231" max="9234" width="9.42578125" style="1" customWidth="1"/>
    <col min="9235" max="9472" width="9" style="1"/>
    <col min="9473" max="9473" width="19.140625" style="1" customWidth="1"/>
    <col min="9474" max="9474" width="11.42578125" style="1" customWidth="1"/>
    <col min="9475" max="9475" width="9.42578125" style="1" customWidth="1"/>
    <col min="9476" max="9476" width="5.42578125" style="1" customWidth="1"/>
    <col min="9477" max="9477" width="4.85546875" style="1" customWidth="1"/>
    <col min="9478" max="9479" width="6" style="1" customWidth="1"/>
    <col min="9480" max="9480" width="6.28515625" style="1" customWidth="1"/>
    <col min="9481" max="9483" width="6.140625" style="1" customWidth="1"/>
    <col min="9484" max="9484" width="7.42578125" style="1" customWidth="1"/>
    <col min="9485" max="9485" width="9.7109375" style="1" customWidth="1"/>
    <col min="9486" max="9486" width="9.140625" style="1" customWidth="1"/>
    <col min="9487" max="9490" width="9.42578125" style="1" customWidth="1"/>
    <col min="9491" max="9728" width="9" style="1"/>
    <col min="9729" max="9729" width="19.140625" style="1" customWidth="1"/>
    <col min="9730" max="9730" width="11.42578125" style="1" customWidth="1"/>
    <col min="9731" max="9731" width="9.42578125" style="1" customWidth="1"/>
    <col min="9732" max="9732" width="5.42578125" style="1" customWidth="1"/>
    <col min="9733" max="9733" width="4.85546875" style="1" customWidth="1"/>
    <col min="9734" max="9735" width="6" style="1" customWidth="1"/>
    <col min="9736" max="9736" width="6.28515625" style="1" customWidth="1"/>
    <col min="9737" max="9739" width="6.140625" style="1" customWidth="1"/>
    <col min="9740" max="9740" width="7.42578125" style="1" customWidth="1"/>
    <col min="9741" max="9741" width="9.7109375" style="1" customWidth="1"/>
    <col min="9742" max="9742" width="9.140625" style="1" customWidth="1"/>
    <col min="9743" max="9746" width="9.42578125" style="1" customWidth="1"/>
    <col min="9747" max="9984" width="9" style="1"/>
    <col min="9985" max="9985" width="19.140625" style="1" customWidth="1"/>
    <col min="9986" max="9986" width="11.42578125" style="1" customWidth="1"/>
    <col min="9987" max="9987" width="9.42578125" style="1" customWidth="1"/>
    <col min="9988" max="9988" width="5.42578125" style="1" customWidth="1"/>
    <col min="9989" max="9989" width="4.85546875" style="1" customWidth="1"/>
    <col min="9990" max="9991" width="6" style="1" customWidth="1"/>
    <col min="9992" max="9992" width="6.28515625" style="1" customWidth="1"/>
    <col min="9993" max="9995" width="6.140625" style="1" customWidth="1"/>
    <col min="9996" max="9996" width="7.42578125" style="1" customWidth="1"/>
    <col min="9997" max="9997" width="9.7109375" style="1" customWidth="1"/>
    <col min="9998" max="9998" width="9.140625" style="1" customWidth="1"/>
    <col min="9999" max="10002" width="9.42578125" style="1" customWidth="1"/>
    <col min="10003" max="10240" width="9" style="1"/>
    <col min="10241" max="10241" width="19.140625" style="1" customWidth="1"/>
    <col min="10242" max="10242" width="11.42578125" style="1" customWidth="1"/>
    <col min="10243" max="10243" width="9.42578125" style="1" customWidth="1"/>
    <col min="10244" max="10244" width="5.42578125" style="1" customWidth="1"/>
    <col min="10245" max="10245" width="4.85546875" style="1" customWidth="1"/>
    <col min="10246" max="10247" width="6" style="1" customWidth="1"/>
    <col min="10248" max="10248" width="6.28515625" style="1" customWidth="1"/>
    <col min="10249" max="10251" width="6.140625" style="1" customWidth="1"/>
    <col min="10252" max="10252" width="7.42578125" style="1" customWidth="1"/>
    <col min="10253" max="10253" width="9.7109375" style="1" customWidth="1"/>
    <col min="10254" max="10254" width="9.140625" style="1" customWidth="1"/>
    <col min="10255" max="10258" width="9.42578125" style="1" customWidth="1"/>
    <col min="10259" max="10496" width="9" style="1"/>
    <col min="10497" max="10497" width="19.140625" style="1" customWidth="1"/>
    <col min="10498" max="10498" width="11.42578125" style="1" customWidth="1"/>
    <col min="10499" max="10499" width="9.42578125" style="1" customWidth="1"/>
    <col min="10500" max="10500" width="5.42578125" style="1" customWidth="1"/>
    <col min="10501" max="10501" width="4.85546875" style="1" customWidth="1"/>
    <col min="10502" max="10503" width="6" style="1" customWidth="1"/>
    <col min="10504" max="10504" width="6.28515625" style="1" customWidth="1"/>
    <col min="10505" max="10507" width="6.140625" style="1" customWidth="1"/>
    <col min="10508" max="10508" width="7.42578125" style="1" customWidth="1"/>
    <col min="10509" max="10509" width="9.7109375" style="1" customWidth="1"/>
    <col min="10510" max="10510" width="9.140625" style="1" customWidth="1"/>
    <col min="10511" max="10514" width="9.42578125" style="1" customWidth="1"/>
    <col min="10515" max="10752" width="9" style="1"/>
    <col min="10753" max="10753" width="19.140625" style="1" customWidth="1"/>
    <col min="10754" max="10754" width="11.42578125" style="1" customWidth="1"/>
    <col min="10755" max="10755" width="9.42578125" style="1" customWidth="1"/>
    <col min="10756" max="10756" width="5.42578125" style="1" customWidth="1"/>
    <col min="10757" max="10757" width="4.85546875" style="1" customWidth="1"/>
    <col min="10758" max="10759" width="6" style="1" customWidth="1"/>
    <col min="10760" max="10760" width="6.28515625" style="1" customWidth="1"/>
    <col min="10761" max="10763" width="6.140625" style="1" customWidth="1"/>
    <col min="10764" max="10764" width="7.42578125" style="1" customWidth="1"/>
    <col min="10765" max="10765" width="9.7109375" style="1" customWidth="1"/>
    <col min="10766" max="10766" width="9.140625" style="1" customWidth="1"/>
    <col min="10767" max="10770" width="9.42578125" style="1" customWidth="1"/>
    <col min="10771" max="11008" width="9" style="1"/>
    <col min="11009" max="11009" width="19.140625" style="1" customWidth="1"/>
    <col min="11010" max="11010" width="11.42578125" style="1" customWidth="1"/>
    <col min="11011" max="11011" width="9.42578125" style="1" customWidth="1"/>
    <col min="11012" max="11012" width="5.42578125" style="1" customWidth="1"/>
    <col min="11013" max="11013" width="4.85546875" style="1" customWidth="1"/>
    <col min="11014" max="11015" width="6" style="1" customWidth="1"/>
    <col min="11016" max="11016" width="6.28515625" style="1" customWidth="1"/>
    <col min="11017" max="11019" width="6.140625" style="1" customWidth="1"/>
    <col min="11020" max="11020" width="7.42578125" style="1" customWidth="1"/>
    <col min="11021" max="11021" width="9.7109375" style="1" customWidth="1"/>
    <col min="11022" max="11022" width="9.140625" style="1" customWidth="1"/>
    <col min="11023" max="11026" width="9.42578125" style="1" customWidth="1"/>
    <col min="11027" max="11264" width="9" style="1"/>
    <col min="11265" max="11265" width="19.140625" style="1" customWidth="1"/>
    <col min="11266" max="11266" width="11.42578125" style="1" customWidth="1"/>
    <col min="11267" max="11267" width="9.42578125" style="1" customWidth="1"/>
    <col min="11268" max="11268" width="5.42578125" style="1" customWidth="1"/>
    <col min="11269" max="11269" width="4.85546875" style="1" customWidth="1"/>
    <col min="11270" max="11271" width="6" style="1" customWidth="1"/>
    <col min="11272" max="11272" width="6.28515625" style="1" customWidth="1"/>
    <col min="11273" max="11275" width="6.140625" style="1" customWidth="1"/>
    <col min="11276" max="11276" width="7.42578125" style="1" customWidth="1"/>
    <col min="11277" max="11277" width="9.7109375" style="1" customWidth="1"/>
    <col min="11278" max="11278" width="9.140625" style="1" customWidth="1"/>
    <col min="11279" max="11282" width="9.42578125" style="1" customWidth="1"/>
    <col min="11283" max="11520" width="9" style="1"/>
    <col min="11521" max="11521" width="19.140625" style="1" customWidth="1"/>
    <col min="11522" max="11522" width="11.42578125" style="1" customWidth="1"/>
    <col min="11523" max="11523" width="9.42578125" style="1" customWidth="1"/>
    <col min="11524" max="11524" width="5.42578125" style="1" customWidth="1"/>
    <col min="11525" max="11525" width="4.85546875" style="1" customWidth="1"/>
    <col min="11526" max="11527" width="6" style="1" customWidth="1"/>
    <col min="11528" max="11528" width="6.28515625" style="1" customWidth="1"/>
    <col min="11529" max="11531" width="6.140625" style="1" customWidth="1"/>
    <col min="11532" max="11532" width="7.42578125" style="1" customWidth="1"/>
    <col min="11533" max="11533" width="9.7109375" style="1" customWidth="1"/>
    <col min="11534" max="11534" width="9.140625" style="1" customWidth="1"/>
    <col min="11535" max="11538" width="9.42578125" style="1" customWidth="1"/>
    <col min="11539" max="11776" width="9" style="1"/>
    <col min="11777" max="11777" width="19.140625" style="1" customWidth="1"/>
    <col min="11778" max="11778" width="11.42578125" style="1" customWidth="1"/>
    <col min="11779" max="11779" width="9.42578125" style="1" customWidth="1"/>
    <col min="11780" max="11780" width="5.42578125" style="1" customWidth="1"/>
    <col min="11781" max="11781" width="4.85546875" style="1" customWidth="1"/>
    <col min="11782" max="11783" width="6" style="1" customWidth="1"/>
    <col min="11784" max="11784" width="6.28515625" style="1" customWidth="1"/>
    <col min="11785" max="11787" width="6.140625" style="1" customWidth="1"/>
    <col min="11788" max="11788" width="7.42578125" style="1" customWidth="1"/>
    <col min="11789" max="11789" width="9.7109375" style="1" customWidth="1"/>
    <col min="11790" max="11790" width="9.140625" style="1" customWidth="1"/>
    <col min="11791" max="11794" width="9.42578125" style="1" customWidth="1"/>
    <col min="11795" max="12032" width="9" style="1"/>
    <col min="12033" max="12033" width="19.140625" style="1" customWidth="1"/>
    <col min="12034" max="12034" width="11.42578125" style="1" customWidth="1"/>
    <col min="12035" max="12035" width="9.42578125" style="1" customWidth="1"/>
    <col min="12036" max="12036" width="5.42578125" style="1" customWidth="1"/>
    <col min="12037" max="12037" width="4.85546875" style="1" customWidth="1"/>
    <col min="12038" max="12039" width="6" style="1" customWidth="1"/>
    <col min="12040" max="12040" width="6.28515625" style="1" customWidth="1"/>
    <col min="12041" max="12043" width="6.140625" style="1" customWidth="1"/>
    <col min="12044" max="12044" width="7.42578125" style="1" customWidth="1"/>
    <col min="12045" max="12045" width="9.7109375" style="1" customWidth="1"/>
    <col min="12046" max="12046" width="9.140625" style="1" customWidth="1"/>
    <col min="12047" max="12050" width="9.42578125" style="1" customWidth="1"/>
    <col min="12051" max="12288" width="9" style="1"/>
    <col min="12289" max="12289" width="19.140625" style="1" customWidth="1"/>
    <col min="12290" max="12290" width="11.42578125" style="1" customWidth="1"/>
    <col min="12291" max="12291" width="9.42578125" style="1" customWidth="1"/>
    <col min="12292" max="12292" width="5.42578125" style="1" customWidth="1"/>
    <col min="12293" max="12293" width="4.85546875" style="1" customWidth="1"/>
    <col min="12294" max="12295" width="6" style="1" customWidth="1"/>
    <col min="12296" max="12296" width="6.28515625" style="1" customWidth="1"/>
    <col min="12297" max="12299" width="6.140625" style="1" customWidth="1"/>
    <col min="12300" max="12300" width="7.42578125" style="1" customWidth="1"/>
    <col min="12301" max="12301" width="9.7109375" style="1" customWidth="1"/>
    <col min="12302" max="12302" width="9.140625" style="1" customWidth="1"/>
    <col min="12303" max="12306" width="9.42578125" style="1" customWidth="1"/>
    <col min="12307" max="12544" width="9" style="1"/>
    <col min="12545" max="12545" width="19.140625" style="1" customWidth="1"/>
    <col min="12546" max="12546" width="11.42578125" style="1" customWidth="1"/>
    <col min="12547" max="12547" width="9.42578125" style="1" customWidth="1"/>
    <col min="12548" max="12548" width="5.42578125" style="1" customWidth="1"/>
    <col min="12549" max="12549" width="4.85546875" style="1" customWidth="1"/>
    <col min="12550" max="12551" width="6" style="1" customWidth="1"/>
    <col min="12552" max="12552" width="6.28515625" style="1" customWidth="1"/>
    <col min="12553" max="12555" width="6.140625" style="1" customWidth="1"/>
    <col min="12556" max="12556" width="7.42578125" style="1" customWidth="1"/>
    <col min="12557" max="12557" width="9.7109375" style="1" customWidth="1"/>
    <col min="12558" max="12558" width="9.140625" style="1" customWidth="1"/>
    <col min="12559" max="12562" width="9.42578125" style="1" customWidth="1"/>
    <col min="12563" max="12800" width="9" style="1"/>
    <col min="12801" max="12801" width="19.140625" style="1" customWidth="1"/>
    <col min="12802" max="12802" width="11.42578125" style="1" customWidth="1"/>
    <col min="12803" max="12803" width="9.42578125" style="1" customWidth="1"/>
    <col min="12804" max="12804" width="5.42578125" style="1" customWidth="1"/>
    <col min="12805" max="12805" width="4.85546875" style="1" customWidth="1"/>
    <col min="12806" max="12807" width="6" style="1" customWidth="1"/>
    <col min="12808" max="12808" width="6.28515625" style="1" customWidth="1"/>
    <col min="12809" max="12811" width="6.140625" style="1" customWidth="1"/>
    <col min="12812" max="12812" width="7.42578125" style="1" customWidth="1"/>
    <col min="12813" max="12813" width="9.7109375" style="1" customWidth="1"/>
    <col min="12814" max="12814" width="9.140625" style="1" customWidth="1"/>
    <col min="12815" max="12818" width="9.42578125" style="1" customWidth="1"/>
    <col min="12819" max="13056" width="9" style="1"/>
    <col min="13057" max="13057" width="19.140625" style="1" customWidth="1"/>
    <col min="13058" max="13058" width="11.42578125" style="1" customWidth="1"/>
    <col min="13059" max="13059" width="9.42578125" style="1" customWidth="1"/>
    <col min="13060" max="13060" width="5.42578125" style="1" customWidth="1"/>
    <col min="13061" max="13061" width="4.85546875" style="1" customWidth="1"/>
    <col min="13062" max="13063" width="6" style="1" customWidth="1"/>
    <col min="13064" max="13064" width="6.28515625" style="1" customWidth="1"/>
    <col min="13065" max="13067" width="6.140625" style="1" customWidth="1"/>
    <col min="13068" max="13068" width="7.42578125" style="1" customWidth="1"/>
    <col min="13069" max="13069" width="9.7109375" style="1" customWidth="1"/>
    <col min="13070" max="13070" width="9.140625" style="1" customWidth="1"/>
    <col min="13071" max="13074" width="9.42578125" style="1" customWidth="1"/>
    <col min="13075" max="13312" width="9" style="1"/>
    <col min="13313" max="13313" width="19.140625" style="1" customWidth="1"/>
    <col min="13314" max="13314" width="11.42578125" style="1" customWidth="1"/>
    <col min="13315" max="13315" width="9.42578125" style="1" customWidth="1"/>
    <col min="13316" max="13316" width="5.42578125" style="1" customWidth="1"/>
    <col min="13317" max="13317" width="4.85546875" style="1" customWidth="1"/>
    <col min="13318" max="13319" width="6" style="1" customWidth="1"/>
    <col min="13320" max="13320" width="6.28515625" style="1" customWidth="1"/>
    <col min="13321" max="13323" width="6.140625" style="1" customWidth="1"/>
    <col min="13324" max="13324" width="7.42578125" style="1" customWidth="1"/>
    <col min="13325" max="13325" width="9.7109375" style="1" customWidth="1"/>
    <col min="13326" max="13326" width="9.140625" style="1" customWidth="1"/>
    <col min="13327" max="13330" width="9.42578125" style="1" customWidth="1"/>
    <col min="13331" max="13568" width="9" style="1"/>
    <col min="13569" max="13569" width="19.140625" style="1" customWidth="1"/>
    <col min="13570" max="13570" width="11.42578125" style="1" customWidth="1"/>
    <col min="13571" max="13571" width="9.42578125" style="1" customWidth="1"/>
    <col min="13572" max="13572" width="5.42578125" style="1" customWidth="1"/>
    <col min="13573" max="13573" width="4.85546875" style="1" customWidth="1"/>
    <col min="13574" max="13575" width="6" style="1" customWidth="1"/>
    <col min="13576" max="13576" width="6.28515625" style="1" customWidth="1"/>
    <col min="13577" max="13579" width="6.140625" style="1" customWidth="1"/>
    <col min="13580" max="13580" width="7.42578125" style="1" customWidth="1"/>
    <col min="13581" max="13581" width="9.7109375" style="1" customWidth="1"/>
    <col min="13582" max="13582" width="9.140625" style="1" customWidth="1"/>
    <col min="13583" max="13586" width="9.42578125" style="1" customWidth="1"/>
    <col min="13587" max="13824" width="9" style="1"/>
    <col min="13825" max="13825" width="19.140625" style="1" customWidth="1"/>
    <col min="13826" max="13826" width="11.42578125" style="1" customWidth="1"/>
    <col min="13827" max="13827" width="9.42578125" style="1" customWidth="1"/>
    <col min="13828" max="13828" width="5.42578125" style="1" customWidth="1"/>
    <col min="13829" max="13829" width="4.85546875" style="1" customWidth="1"/>
    <col min="13830" max="13831" width="6" style="1" customWidth="1"/>
    <col min="13832" max="13832" width="6.28515625" style="1" customWidth="1"/>
    <col min="13833" max="13835" width="6.140625" style="1" customWidth="1"/>
    <col min="13836" max="13836" width="7.42578125" style="1" customWidth="1"/>
    <col min="13837" max="13837" width="9.7109375" style="1" customWidth="1"/>
    <col min="13838" max="13838" width="9.140625" style="1" customWidth="1"/>
    <col min="13839" max="13842" width="9.42578125" style="1" customWidth="1"/>
    <col min="13843" max="14080" width="9" style="1"/>
    <col min="14081" max="14081" width="19.140625" style="1" customWidth="1"/>
    <col min="14082" max="14082" width="11.42578125" style="1" customWidth="1"/>
    <col min="14083" max="14083" width="9.42578125" style="1" customWidth="1"/>
    <col min="14084" max="14084" width="5.42578125" style="1" customWidth="1"/>
    <col min="14085" max="14085" width="4.85546875" style="1" customWidth="1"/>
    <col min="14086" max="14087" width="6" style="1" customWidth="1"/>
    <col min="14088" max="14088" width="6.28515625" style="1" customWidth="1"/>
    <col min="14089" max="14091" width="6.140625" style="1" customWidth="1"/>
    <col min="14092" max="14092" width="7.42578125" style="1" customWidth="1"/>
    <col min="14093" max="14093" width="9.7109375" style="1" customWidth="1"/>
    <col min="14094" max="14094" width="9.140625" style="1" customWidth="1"/>
    <col min="14095" max="14098" width="9.42578125" style="1" customWidth="1"/>
    <col min="14099" max="14336" width="9" style="1"/>
    <col min="14337" max="14337" width="19.140625" style="1" customWidth="1"/>
    <col min="14338" max="14338" width="11.42578125" style="1" customWidth="1"/>
    <col min="14339" max="14339" width="9.42578125" style="1" customWidth="1"/>
    <col min="14340" max="14340" width="5.42578125" style="1" customWidth="1"/>
    <col min="14341" max="14341" width="4.85546875" style="1" customWidth="1"/>
    <col min="14342" max="14343" width="6" style="1" customWidth="1"/>
    <col min="14344" max="14344" width="6.28515625" style="1" customWidth="1"/>
    <col min="14345" max="14347" width="6.140625" style="1" customWidth="1"/>
    <col min="14348" max="14348" width="7.42578125" style="1" customWidth="1"/>
    <col min="14349" max="14349" width="9.7109375" style="1" customWidth="1"/>
    <col min="14350" max="14350" width="9.140625" style="1" customWidth="1"/>
    <col min="14351" max="14354" width="9.42578125" style="1" customWidth="1"/>
    <col min="14355" max="14592" width="9" style="1"/>
    <col min="14593" max="14593" width="19.140625" style="1" customWidth="1"/>
    <col min="14594" max="14594" width="11.42578125" style="1" customWidth="1"/>
    <col min="14595" max="14595" width="9.42578125" style="1" customWidth="1"/>
    <col min="14596" max="14596" width="5.42578125" style="1" customWidth="1"/>
    <col min="14597" max="14597" width="4.85546875" style="1" customWidth="1"/>
    <col min="14598" max="14599" width="6" style="1" customWidth="1"/>
    <col min="14600" max="14600" width="6.28515625" style="1" customWidth="1"/>
    <col min="14601" max="14603" width="6.140625" style="1" customWidth="1"/>
    <col min="14604" max="14604" width="7.42578125" style="1" customWidth="1"/>
    <col min="14605" max="14605" width="9.7109375" style="1" customWidth="1"/>
    <col min="14606" max="14606" width="9.140625" style="1" customWidth="1"/>
    <col min="14607" max="14610" width="9.42578125" style="1" customWidth="1"/>
    <col min="14611" max="14848" width="9" style="1"/>
    <col min="14849" max="14849" width="19.140625" style="1" customWidth="1"/>
    <col min="14850" max="14850" width="11.42578125" style="1" customWidth="1"/>
    <col min="14851" max="14851" width="9.42578125" style="1" customWidth="1"/>
    <col min="14852" max="14852" width="5.42578125" style="1" customWidth="1"/>
    <col min="14853" max="14853" width="4.85546875" style="1" customWidth="1"/>
    <col min="14854" max="14855" width="6" style="1" customWidth="1"/>
    <col min="14856" max="14856" width="6.28515625" style="1" customWidth="1"/>
    <col min="14857" max="14859" width="6.140625" style="1" customWidth="1"/>
    <col min="14860" max="14860" width="7.42578125" style="1" customWidth="1"/>
    <col min="14861" max="14861" width="9.7109375" style="1" customWidth="1"/>
    <col min="14862" max="14862" width="9.140625" style="1" customWidth="1"/>
    <col min="14863" max="14866" width="9.42578125" style="1" customWidth="1"/>
    <col min="14867" max="15104" width="9" style="1"/>
    <col min="15105" max="15105" width="19.140625" style="1" customWidth="1"/>
    <col min="15106" max="15106" width="11.42578125" style="1" customWidth="1"/>
    <col min="15107" max="15107" width="9.42578125" style="1" customWidth="1"/>
    <col min="15108" max="15108" width="5.42578125" style="1" customWidth="1"/>
    <col min="15109" max="15109" width="4.85546875" style="1" customWidth="1"/>
    <col min="15110" max="15111" width="6" style="1" customWidth="1"/>
    <col min="15112" max="15112" width="6.28515625" style="1" customWidth="1"/>
    <col min="15113" max="15115" width="6.140625" style="1" customWidth="1"/>
    <col min="15116" max="15116" width="7.42578125" style="1" customWidth="1"/>
    <col min="15117" max="15117" width="9.7109375" style="1" customWidth="1"/>
    <col min="15118" max="15118" width="9.140625" style="1" customWidth="1"/>
    <col min="15119" max="15122" width="9.42578125" style="1" customWidth="1"/>
    <col min="15123" max="15360" width="9" style="1"/>
    <col min="15361" max="15361" width="19.140625" style="1" customWidth="1"/>
    <col min="15362" max="15362" width="11.42578125" style="1" customWidth="1"/>
    <col min="15363" max="15363" width="9.42578125" style="1" customWidth="1"/>
    <col min="15364" max="15364" width="5.42578125" style="1" customWidth="1"/>
    <col min="15365" max="15365" width="4.85546875" style="1" customWidth="1"/>
    <col min="15366" max="15367" width="6" style="1" customWidth="1"/>
    <col min="15368" max="15368" width="6.28515625" style="1" customWidth="1"/>
    <col min="15369" max="15371" width="6.140625" style="1" customWidth="1"/>
    <col min="15372" max="15372" width="7.42578125" style="1" customWidth="1"/>
    <col min="15373" max="15373" width="9.7109375" style="1" customWidth="1"/>
    <col min="15374" max="15374" width="9.140625" style="1" customWidth="1"/>
    <col min="15375" max="15378" width="9.42578125" style="1" customWidth="1"/>
    <col min="15379" max="15616" width="9" style="1"/>
    <col min="15617" max="15617" width="19.140625" style="1" customWidth="1"/>
    <col min="15618" max="15618" width="11.42578125" style="1" customWidth="1"/>
    <col min="15619" max="15619" width="9.42578125" style="1" customWidth="1"/>
    <col min="15620" max="15620" width="5.42578125" style="1" customWidth="1"/>
    <col min="15621" max="15621" width="4.85546875" style="1" customWidth="1"/>
    <col min="15622" max="15623" width="6" style="1" customWidth="1"/>
    <col min="15624" max="15624" width="6.28515625" style="1" customWidth="1"/>
    <col min="15625" max="15627" width="6.140625" style="1" customWidth="1"/>
    <col min="15628" max="15628" width="7.42578125" style="1" customWidth="1"/>
    <col min="15629" max="15629" width="9.7109375" style="1" customWidth="1"/>
    <col min="15630" max="15630" width="9.140625" style="1" customWidth="1"/>
    <col min="15631" max="15634" width="9.42578125" style="1" customWidth="1"/>
    <col min="15635" max="15872" width="9" style="1"/>
    <col min="15873" max="15873" width="19.140625" style="1" customWidth="1"/>
    <col min="15874" max="15874" width="11.42578125" style="1" customWidth="1"/>
    <col min="15875" max="15875" width="9.42578125" style="1" customWidth="1"/>
    <col min="15876" max="15876" width="5.42578125" style="1" customWidth="1"/>
    <col min="15877" max="15877" width="4.85546875" style="1" customWidth="1"/>
    <col min="15878" max="15879" width="6" style="1" customWidth="1"/>
    <col min="15880" max="15880" width="6.28515625" style="1" customWidth="1"/>
    <col min="15881" max="15883" width="6.140625" style="1" customWidth="1"/>
    <col min="15884" max="15884" width="7.42578125" style="1" customWidth="1"/>
    <col min="15885" max="15885" width="9.7109375" style="1" customWidth="1"/>
    <col min="15886" max="15886" width="9.140625" style="1" customWidth="1"/>
    <col min="15887" max="15890" width="9.42578125" style="1" customWidth="1"/>
    <col min="15891" max="16128" width="9" style="1"/>
    <col min="16129" max="16129" width="19.140625" style="1" customWidth="1"/>
    <col min="16130" max="16130" width="11.42578125" style="1" customWidth="1"/>
    <col min="16131" max="16131" width="9.42578125" style="1" customWidth="1"/>
    <col min="16132" max="16132" width="5.42578125" style="1" customWidth="1"/>
    <col min="16133" max="16133" width="4.85546875" style="1" customWidth="1"/>
    <col min="16134" max="16135" width="6" style="1" customWidth="1"/>
    <col min="16136" max="16136" width="6.28515625" style="1" customWidth="1"/>
    <col min="16137" max="16139" width="6.140625" style="1" customWidth="1"/>
    <col min="16140" max="16140" width="7.42578125" style="1" customWidth="1"/>
    <col min="16141" max="16141" width="9.7109375" style="1" customWidth="1"/>
    <col min="16142" max="16142" width="9.140625" style="1" customWidth="1"/>
    <col min="16143" max="16146" width="9.42578125" style="1" customWidth="1"/>
    <col min="16147" max="16384" width="9" style="1"/>
  </cols>
  <sheetData>
    <row r="1" spans="1:21" ht="18.75" customHeight="1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Q2" s="5"/>
      <c r="R2" s="26" t="s">
        <v>1</v>
      </c>
      <c r="S2" s="27"/>
      <c r="T2" s="26"/>
    </row>
    <row r="3" spans="1:21">
      <c r="A3" s="37" t="s">
        <v>2</v>
      </c>
      <c r="B3" s="37"/>
      <c r="C3" s="6" t="s">
        <v>3</v>
      </c>
      <c r="D3" s="1" t="s">
        <v>4</v>
      </c>
      <c r="F3" s="5"/>
      <c r="G3" s="5"/>
      <c r="H3" s="5"/>
      <c r="I3" s="5"/>
      <c r="J3" s="5"/>
      <c r="K3" s="5"/>
      <c r="L3" s="5"/>
      <c r="M3" s="5"/>
      <c r="N3" s="5"/>
      <c r="Q3" s="5"/>
      <c r="R3" s="26" t="s">
        <v>5</v>
      </c>
      <c r="S3" s="28">
        <v>18000</v>
      </c>
      <c r="T3" s="26" t="s">
        <v>6</v>
      </c>
    </row>
    <row r="4" spans="1:21">
      <c r="A4" s="37" t="s">
        <v>7</v>
      </c>
      <c r="B4" s="37"/>
      <c r="C4" s="7">
        <f>T15</f>
        <v>10800</v>
      </c>
      <c r="D4" s="4" t="s">
        <v>8</v>
      </c>
      <c r="E4" s="5"/>
      <c r="F4" s="5"/>
      <c r="G4" s="5"/>
      <c r="H4" s="5"/>
      <c r="I4" s="5"/>
      <c r="J4" s="5"/>
      <c r="K4" s="5"/>
      <c r="L4" s="5"/>
      <c r="M4" s="5"/>
      <c r="N4" s="5"/>
      <c r="Q4" s="5"/>
      <c r="R4" s="26" t="s">
        <v>9</v>
      </c>
      <c r="S4" s="28">
        <f>P15</f>
        <v>18000</v>
      </c>
      <c r="T4" s="26" t="s">
        <v>6</v>
      </c>
    </row>
    <row r="5" spans="1:21">
      <c r="A5" s="37" t="s">
        <v>10</v>
      </c>
      <c r="B5" s="37"/>
      <c r="C5" s="7">
        <f>U15</f>
        <v>11550</v>
      </c>
      <c r="D5" s="4" t="s">
        <v>8</v>
      </c>
      <c r="E5" s="5"/>
      <c r="F5" s="5"/>
      <c r="G5" s="5"/>
      <c r="H5" s="5"/>
      <c r="I5" s="5"/>
      <c r="J5" s="5"/>
      <c r="K5" s="5"/>
      <c r="L5" s="5"/>
      <c r="M5" s="5"/>
      <c r="N5" s="5"/>
      <c r="Q5" s="5"/>
      <c r="R5" s="29" t="s">
        <v>11</v>
      </c>
      <c r="S5" s="28">
        <f>D15</f>
        <v>750</v>
      </c>
      <c r="T5" s="29" t="s">
        <v>6</v>
      </c>
    </row>
    <row r="6" spans="1:2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Q6" s="30"/>
      <c r="R6" s="26" t="s">
        <v>12</v>
      </c>
      <c r="S6" s="28">
        <f>Q15</f>
        <v>61.844999999999999</v>
      </c>
      <c r="T6" s="26" t="s">
        <v>13</v>
      </c>
    </row>
    <row r="7" spans="1:21" ht="18.75" customHeight="1">
      <c r="A7" s="39" t="s">
        <v>14</v>
      </c>
      <c r="B7" s="38"/>
      <c r="C7" s="38" t="s">
        <v>15</v>
      </c>
      <c r="D7" s="43" t="s">
        <v>11</v>
      </c>
      <c r="E7" s="38" t="s">
        <v>16</v>
      </c>
      <c r="F7" s="38"/>
      <c r="G7" s="38"/>
      <c r="H7" s="38" t="s">
        <v>17</v>
      </c>
      <c r="I7" s="38"/>
      <c r="J7" s="38"/>
      <c r="K7" s="38"/>
      <c r="L7" s="38"/>
      <c r="M7" s="38"/>
      <c r="N7" s="38"/>
      <c r="O7" s="43" t="s">
        <v>18</v>
      </c>
      <c r="P7" s="44" t="s">
        <v>19</v>
      </c>
      <c r="Q7" s="44" t="s">
        <v>20</v>
      </c>
      <c r="R7" s="45" t="s">
        <v>21</v>
      </c>
      <c r="S7" s="45" t="s">
        <v>22</v>
      </c>
      <c r="T7" s="46" t="s">
        <v>23</v>
      </c>
      <c r="U7" s="45" t="s">
        <v>24</v>
      </c>
    </row>
    <row r="8" spans="1:21" ht="23.25" customHeight="1">
      <c r="A8" s="39"/>
      <c r="B8" s="41"/>
      <c r="C8" s="38"/>
      <c r="D8" s="43"/>
      <c r="E8" s="38"/>
      <c r="F8" s="38"/>
      <c r="G8" s="38"/>
      <c r="H8" s="11" t="s">
        <v>25</v>
      </c>
      <c r="I8" s="11" t="s">
        <v>26</v>
      </c>
      <c r="J8" s="11" t="s">
        <v>27</v>
      </c>
      <c r="K8" s="11" t="s">
        <v>28</v>
      </c>
      <c r="L8" s="11" t="s">
        <v>29</v>
      </c>
      <c r="M8" s="11" t="s">
        <v>30</v>
      </c>
      <c r="N8" s="11"/>
      <c r="O8" s="43"/>
      <c r="P8" s="44"/>
      <c r="Q8" s="44"/>
      <c r="R8" s="45"/>
      <c r="S8" s="45"/>
      <c r="T8" s="46"/>
      <c r="U8" s="45"/>
    </row>
    <row r="9" spans="1:21" ht="18" customHeight="1">
      <c r="A9" s="40" t="s">
        <v>31</v>
      </c>
      <c r="B9" s="42"/>
      <c r="C9" s="13" t="s">
        <v>32</v>
      </c>
      <c r="D9" s="14">
        <v>250</v>
      </c>
      <c r="E9" s="14">
        <v>1</v>
      </c>
      <c r="F9" s="15" t="s">
        <v>33</v>
      </c>
      <c r="G9" s="14">
        <f>D9</f>
        <v>250</v>
      </c>
      <c r="H9" s="16">
        <v>2</v>
      </c>
      <c r="I9" s="16">
        <v>4</v>
      </c>
      <c r="J9" s="16">
        <v>6</v>
      </c>
      <c r="K9" s="16">
        <v>6</v>
      </c>
      <c r="L9" s="16">
        <v>4</v>
      </c>
      <c r="M9" s="16">
        <v>2</v>
      </c>
      <c r="N9" s="16"/>
      <c r="O9" s="22">
        <f>SUM(H9:N9)</f>
        <v>24</v>
      </c>
      <c r="P9" s="23">
        <f t="shared" ref="P9:P14" si="0">O9*D9</f>
        <v>6000</v>
      </c>
      <c r="Q9" s="31">
        <f t="shared" ref="Q9:Q14" si="1">0.38*0.35*0.62*D9</f>
        <v>20.614999999999998</v>
      </c>
      <c r="R9" s="32">
        <f t="shared" ref="R9:R14" si="2">0.6*O9</f>
        <v>14.4</v>
      </c>
      <c r="S9" s="32">
        <f t="shared" ref="S9:S14" si="3">R9+1</f>
        <v>15.4</v>
      </c>
      <c r="T9" s="32">
        <f t="shared" ref="T9:T14" si="4">R9*D9</f>
        <v>3600</v>
      </c>
      <c r="U9" s="32">
        <f t="shared" ref="U9:U14" si="5">S9*D9</f>
        <v>3850</v>
      </c>
    </row>
    <row r="10" spans="1:21" ht="18" customHeight="1">
      <c r="A10" s="40"/>
      <c r="B10" s="42"/>
      <c r="C10" s="17" t="s">
        <v>34</v>
      </c>
      <c r="D10" s="18">
        <v>100</v>
      </c>
      <c r="E10" s="18">
        <f>G9+1</f>
        <v>251</v>
      </c>
      <c r="F10" s="19" t="s">
        <v>33</v>
      </c>
      <c r="G10" s="18">
        <f>G9+D10</f>
        <v>350</v>
      </c>
      <c r="H10" s="16">
        <v>2</v>
      </c>
      <c r="I10" s="16">
        <v>4</v>
      </c>
      <c r="J10" s="16">
        <v>6</v>
      </c>
      <c r="K10" s="16">
        <v>6</v>
      </c>
      <c r="L10" s="16">
        <v>4</v>
      </c>
      <c r="M10" s="16">
        <v>2</v>
      </c>
      <c r="N10" s="24"/>
      <c r="O10" s="8">
        <f>SUM(H10:N10)</f>
        <v>24</v>
      </c>
      <c r="P10" s="12">
        <f t="shared" si="0"/>
        <v>2400</v>
      </c>
      <c r="Q10" s="31">
        <f t="shared" si="1"/>
        <v>8.2460000000000004</v>
      </c>
      <c r="R10" s="32">
        <f t="shared" si="2"/>
        <v>14.4</v>
      </c>
      <c r="S10" s="32">
        <f t="shared" si="3"/>
        <v>15.4</v>
      </c>
      <c r="T10" s="33">
        <f t="shared" si="4"/>
        <v>1440</v>
      </c>
      <c r="U10" s="33">
        <f t="shared" si="5"/>
        <v>1540</v>
      </c>
    </row>
    <row r="11" spans="1:21" ht="18" customHeight="1">
      <c r="A11" s="40"/>
      <c r="B11" s="42"/>
      <c r="C11" s="17" t="s">
        <v>35</v>
      </c>
      <c r="D11" s="18">
        <v>100</v>
      </c>
      <c r="E11" s="18">
        <f>G10+1</f>
        <v>351</v>
      </c>
      <c r="F11" s="19" t="s">
        <v>33</v>
      </c>
      <c r="G11" s="18">
        <f>G10+D11</f>
        <v>450</v>
      </c>
      <c r="H11" s="16">
        <v>2</v>
      </c>
      <c r="I11" s="16">
        <v>4</v>
      </c>
      <c r="J11" s="16">
        <v>6</v>
      </c>
      <c r="K11" s="16">
        <v>6</v>
      </c>
      <c r="L11" s="16">
        <v>4</v>
      </c>
      <c r="M11" s="16">
        <v>2</v>
      </c>
      <c r="N11" s="24"/>
      <c r="O11" s="8">
        <f>SUM(H11:N11)</f>
        <v>24</v>
      </c>
      <c r="P11" s="12">
        <f t="shared" si="0"/>
        <v>2400</v>
      </c>
      <c r="Q11" s="31">
        <f t="shared" si="1"/>
        <v>8.2460000000000004</v>
      </c>
      <c r="R11" s="32">
        <f t="shared" si="2"/>
        <v>14.4</v>
      </c>
      <c r="S11" s="32">
        <f t="shared" si="3"/>
        <v>15.4</v>
      </c>
      <c r="T11" s="33">
        <f t="shared" si="4"/>
        <v>1440</v>
      </c>
      <c r="U11" s="33">
        <f t="shared" si="5"/>
        <v>1540</v>
      </c>
    </row>
    <row r="12" spans="1:21" ht="18" customHeight="1">
      <c r="A12" s="40"/>
      <c r="B12" s="42"/>
      <c r="C12" s="17" t="s">
        <v>36</v>
      </c>
      <c r="D12" s="18">
        <v>100</v>
      </c>
      <c r="E12" s="18">
        <f>G11+1</f>
        <v>451</v>
      </c>
      <c r="F12" s="19" t="s">
        <v>33</v>
      </c>
      <c r="G12" s="18">
        <f>G11+D12</f>
        <v>550</v>
      </c>
      <c r="H12" s="16">
        <v>2</v>
      </c>
      <c r="I12" s="16">
        <v>4</v>
      </c>
      <c r="J12" s="16">
        <v>6</v>
      </c>
      <c r="K12" s="16">
        <v>6</v>
      </c>
      <c r="L12" s="16">
        <v>4</v>
      </c>
      <c r="M12" s="16">
        <v>2</v>
      </c>
      <c r="N12" s="24"/>
      <c r="O12" s="8">
        <f t="shared" ref="O12:O14" si="6">SUM(H12:N12)</f>
        <v>24</v>
      </c>
      <c r="P12" s="12">
        <f t="shared" si="0"/>
        <v>2400</v>
      </c>
      <c r="Q12" s="31">
        <f t="shared" si="1"/>
        <v>8.2460000000000004</v>
      </c>
      <c r="R12" s="32">
        <f t="shared" si="2"/>
        <v>14.4</v>
      </c>
      <c r="S12" s="32">
        <f t="shared" si="3"/>
        <v>15.4</v>
      </c>
      <c r="T12" s="33">
        <f t="shared" si="4"/>
        <v>1440</v>
      </c>
      <c r="U12" s="33">
        <f t="shared" si="5"/>
        <v>1540</v>
      </c>
    </row>
    <row r="13" spans="1:21" ht="18" customHeight="1">
      <c r="A13" s="40"/>
      <c r="B13" s="42"/>
      <c r="C13" s="17" t="s">
        <v>37</v>
      </c>
      <c r="D13" s="18">
        <v>100</v>
      </c>
      <c r="E13" s="18">
        <f>G12+1</f>
        <v>551</v>
      </c>
      <c r="F13" s="19" t="s">
        <v>33</v>
      </c>
      <c r="G13" s="18">
        <f>G12+D13</f>
        <v>650</v>
      </c>
      <c r="H13" s="16">
        <v>2</v>
      </c>
      <c r="I13" s="16">
        <v>4</v>
      </c>
      <c r="J13" s="16">
        <v>6</v>
      </c>
      <c r="K13" s="16">
        <v>6</v>
      </c>
      <c r="L13" s="16">
        <v>4</v>
      </c>
      <c r="M13" s="16">
        <v>2</v>
      </c>
      <c r="N13" s="24"/>
      <c r="O13" s="8">
        <f t="shared" si="6"/>
        <v>24</v>
      </c>
      <c r="P13" s="12">
        <f t="shared" si="0"/>
        <v>2400</v>
      </c>
      <c r="Q13" s="31">
        <f t="shared" si="1"/>
        <v>8.2460000000000004</v>
      </c>
      <c r="R13" s="32">
        <f t="shared" si="2"/>
        <v>14.4</v>
      </c>
      <c r="S13" s="32">
        <f t="shared" si="3"/>
        <v>15.4</v>
      </c>
      <c r="T13" s="33">
        <f t="shared" si="4"/>
        <v>1440</v>
      </c>
      <c r="U13" s="33">
        <f t="shared" si="5"/>
        <v>1540</v>
      </c>
    </row>
    <row r="14" spans="1:21" ht="18" customHeight="1">
      <c r="A14" s="40"/>
      <c r="B14" s="42"/>
      <c r="C14" s="17" t="s">
        <v>38</v>
      </c>
      <c r="D14" s="18">
        <v>100</v>
      </c>
      <c r="E14" s="18">
        <f>G13+1</f>
        <v>651</v>
      </c>
      <c r="F14" s="19" t="s">
        <v>33</v>
      </c>
      <c r="G14" s="18">
        <f>G13+D14</f>
        <v>750</v>
      </c>
      <c r="H14" s="16">
        <v>2</v>
      </c>
      <c r="I14" s="16">
        <v>4</v>
      </c>
      <c r="J14" s="16">
        <v>6</v>
      </c>
      <c r="K14" s="16">
        <v>6</v>
      </c>
      <c r="L14" s="16">
        <v>4</v>
      </c>
      <c r="M14" s="16">
        <v>2</v>
      </c>
      <c r="N14" s="24"/>
      <c r="O14" s="8">
        <f t="shared" si="6"/>
        <v>24</v>
      </c>
      <c r="P14" s="12">
        <f t="shared" si="0"/>
        <v>2400</v>
      </c>
      <c r="Q14" s="31">
        <f t="shared" si="1"/>
        <v>8.2460000000000004</v>
      </c>
      <c r="R14" s="32">
        <f t="shared" si="2"/>
        <v>14.4</v>
      </c>
      <c r="S14" s="32">
        <f t="shared" si="3"/>
        <v>15.4</v>
      </c>
      <c r="T14" s="33">
        <f t="shared" si="4"/>
        <v>1440</v>
      </c>
      <c r="U14" s="33">
        <f t="shared" si="5"/>
        <v>1540</v>
      </c>
    </row>
    <row r="15" spans="1:21" ht="18" customHeight="1">
      <c r="A15" s="40"/>
      <c r="B15" s="42"/>
      <c r="C15" s="12"/>
      <c r="D15" s="9">
        <f>SUM(D9:D14)</f>
        <v>750</v>
      </c>
      <c r="E15" s="9"/>
      <c r="F15" s="20"/>
      <c r="G15" s="9"/>
      <c r="H15" s="21"/>
      <c r="I15" s="21"/>
      <c r="J15" s="21"/>
      <c r="K15" s="21"/>
      <c r="L15" s="21"/>
      <c r="M15" s="21"/>
      <c r="N15" s="21"/>
      <c r="O15" s="9"/>
      <c r="P15" s="10">
        <f t="shared" ref="P15:U15" si="7">SUM(P9:P14)</f>
        <v>18000</v>
      </c>
      <c r="Q15" s="34">
        <f t="shared" si="7"/>
        <v>61.844999999999999</v>
      </c>
      <c r="R15" s="35">
        <f t="shared" si="7"/>
        <v>86.4</v>
      </c>
      <c r="S15" s="35">
        <f t="shared" si="7"/>
        <v>92.4</v>
      </c>
      <c r="T15" s="35">
        <f t="shared" si="7"/>
        <v>10800</v>
      </c>
      <c r="U15" s="35">
        <f t="shared" si="7"/>
        <v>11550</v>
      </c>
    </row>
    <row r="17" spans="14:14">
      <c r="N17" s="25" t="s">
        <v>39</v>
      </c>
    </row>
  </sheetData>
  <mergeCells count="19">
    <mergeCell ref="A9:A15"/>
    <mergeCell ref="B7:B8"/>
    <mergeCell ref="B9:B15"/>
    <mergeCell ref="C7:C8"/>
    <mergeCell ref="D7:D8"/>
    <mergeCell ref="B1:U1"/>
    <mergeCell ref="A3:B3"/>
    <mergeCell ref="A4:B4"/>
    <mergeCell ref="A5:B5"/>
    <mergeCell ref="H7:N7"/>
    <mergeCell ref="A7:A8"/>
    <mergeCell ref="O7:O8"/>
    <mergeCell ref="P7:P8"/>
    <mergeCell ref="Q7:Q8"/>
    <mergeCell ref="R7:R8"/>
    <mergeCell ref="S7:S8"/>
    <mergeCell ref="T7:T8"/>
    <mergeCell ref="U7:U8"/>
    <mergeCell ref="E7:G8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Dators</cp:lastModifiedBy>
  <cp:lastPrinted>2019-11-05T07:58:00Z</cp:lastPrinted>
  <dcterms:created xsi:type="dcterms:W3CDTF">2017-04-06T23:53:00Z</dcterms:created>
  <dcterms:modified xsi:type="dcterms:W3CDTF">2024-11-05T11:29:10Z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F01F9930890449498D4B155ECF752A56_13</vt:lpwstr>
  </property>
  <property fmtid="{D5CDD505-2E9C-101B-9397-08002B2CF9AE}" pid="3" name="KSOProductBuildVer">
    <vt:lpwstr>2052-12.1.0.18608</vt:lpwstr>
  </property>
</Properties>
</file>